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48" windowWidth="20052" windowHeight="7692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Feuil1!$A$1:$Z$118</definedName>
  </definedNames>
  <calcPr calcId="125725" concurrentManualCount="1"/>
</workbook>
</file>

<file path=xl/calcChain.xml><?xml version="1.0" encoding="utf-8"?>
<calcChain xmlns="http://schemas.openxmlformats.org/spreadsheetml/2006/main">
  <c r="U33" i="1"/>
  <c r="O33"/>
  <c r="I33"/>
  <c r="U26"/>
  <c r="O26"/>
  <c r="I26"/>
  <c r="U35"/>
  <c r="U34"/>
  <c r="O34"/>
  <c r="U32"/>
  <c r="O32"/>
  <c r="I32"/>
  <c r="U31"/>
  <c r="O31"/>
  <c r="I31"/>
  <c r="U27"/>
  <c r="O27"/>
  <c r="U25"/>
  <c r="O25"/>
  <c r="I25"/>
</calcChain>
</file>

<file path=xl/sharedStrings.xml><?xml version="1.0" encoding="utf-8"?>
<sst xmlns="http://schemas.openxmlformats.org/spreadsheetml/2006/main" count="76" uniqueCount="70">
  <si>
    <t>Renouvellement</t>
  </si>
  <si>
    <t>* CMNCI : Certificat médical de non contre-indication</t>
  </si>
  <si>
    <t>Nom :</t>
  </si>
  <si>
    <t>Prénom :</t>
  </si>
  <si>
    <t>N° de licence :</t>
  </si>
  <si>
    <t>Adresse :</t>
  </si>
  <si>
    <t>Code postal :</t>
  </si>
  <si>
    <t>Ville :</t>
  </si>
  <si>
    <t>(</t>
  </si>
  <si>
    <t>*</t>
  </si>
  <si>
    <t>@</t>
  </si>
  <si>
    <t>OPTIONS ASSURANCES</t>
  </si>
  <si>
    <t>CATEGORIE</t>
  </si>
  <si>
    <t>MINI-BRAQUET</t>
  </si>
  <si>
    <t>PETIT-BRAQUET</t>
  </si>
  <si>
    <t>GRAND-BRAQUET</t>
  </si>
  <si>
    <t>Adulte</t>
  </si>
  <si>
    <t>1er Adulte</t>
  </si>
  <si>
    <t>2e Adulte</t>
  </si>
  <si>
    <t>OUI</t>
  </si>
  <si>
    <t>NON</t>
  </si>
  <si>
    <t xml:space="preserve">CONSTITUTION DU DOSSIER D’ADHÉSION AU CLUB </t>
  </si>
  <si>
    <t xml:space="preserve">•  J’autorise la communication de mes coordonnées aux adhérents du club :  </t>
  </si>
  <si>
    <t>Je fournis un certificat médical de - de 12 mois (cyclotourisme ou cyclisme en compétition).</t>
  </si>
  <si>
    <t xml:space="preserve">J'atteste sur l’honneur avoir renseigné le questionnaire de santé (QS-SPORT Cerfa N°15699*01) qui m'a été remis par mon club. </t>
  </si>
  <si>
    <t>ou</t>
  </si>
  <si>
    <t xml:space="preserve">J'atteste sur l'honneur avoir répondu par la négative à toutes les rubriques du questionnaire de santé     </t>
  </si>
  <si>
    <t>et je reconnais expressément que les réponses apportées relèvent de ma responsabilité exclusive.</t>
  </si>
  <si>
    <t>•  Je m’engage à respecter scrupuleusement le Code de la route, les statuts et la charte du Club,</t>
  </si>
  <si>
    <t>Vélo Rando</t>
  </si>
  <si>
    <t xml:space="preserve">  Vélo Sport</t>
  </si>
  <si>
    <r>
      <t>FORMULES DE LICENCES :</t>
    </r>
    <r>
      <rPr>
        <b/>
        <i/>
        <u/>
        <sz val="11"/>
        <color indexed="62"/>
        <rFont val="Calibri"/>
        <family val="2"/>
      </rPr>
      <t xml:space="preserve"> </t>
    </r>
    <r>
      <rPr>
        <i/>
        <u/>
        <sz val="9"/>
        <color indexed="62"/>
        <rFont val="Calibri"/>
        <family val="2"/>
      </rPr>
      <t>(cocher la case)</t>
    </r>
  </si>
  <si>
    <t>Vélo Balade
sans CMNCI</t>
  </si>
  <si>
    <r>
      <t xml:space="preserve"> ainsi que </t>
    </r>
    <r>
      <rPr>
        <sz val="10.5"/>
        <color indexed="8"/>
        <rFont val="Calibri"/>
        <family val="2"/>
      </rPr>
      <t>les informations de ce dossier d’adhésion</t>
    </r>
  </si>
  <si>
    <t>Signature obligatoire :</t>
  </si>
  <si>
    <t xml:space="preserve">Fait le : </t>
  </si>
  <si>
    <t xml:space="preserve">•  J'accepte de rétrocéder mon image au travers de photos, films ou tout autre support de communication :   </t>
  </si>
  <si>
    <t>Cocher la case</t>
  </si>
  <si>
    <t>Date de naissance :</t>
  </si>
  <si>
    <t xml:space="preserve">(CMNCI Cyclotourisme obligatoire tous les 5 ans) </t>
  </si>
  <si>
    <t xml:space="preserve">(CMNCI cyclisme en Compétition obligatoire tous les ans) </t>
  </si>
  <si>
    <t>EN ADHÉRANT AU CLUB DES CYCLOTOURISTES YONNAIS</t>
  </si>
  <si>
    <t>BULLETIN D'ADHESION 2019</t>
  </si>
  <si>
    <t>Cyclo Touristes Yonnais</t>
  </si>
  <si>
    <r>
      <t>Première adhésion</t>
    </r>
    <r>
      <rPr>
        <sz val="10"/>
        <color indexed="8"/>
        <rFont val="Calibri"/>
        <family val="2"/>
      </rPr>
      <t xml:space="preserve"> (joindre une photographie d'identité, Le CMNCI* est obligatoire sauf pour la formule Vélo Balade)</t>
    </r>
  </si>
  <si>
    <t>Tarif Individuel</t>
  </si>
  <si>
    <t>pour tout nouvel adhérent</t>
  </si>
  <si>
    <r>
      <t>Abonnement Revue FFCT (</t>
    </r>
    <r>
      <rPr>
        <i/>
        <sz val="9"/>
        <color indexed="8"/>
        <rFont val="Calibri"/>
        <family val="2"/>
      </rPr>
      <t>11 numéros par an)</t>
    </r>
  </si>
  <si>
    <t>Esp</t>
  </si>
  <si>
    <t>Vir</t>
  </si>
  <si>
    <t>Ch</t>
  </si>
  <si>
    <t>Mode de règlement</t>
  </si>
  <si>
    <t>COÛT TOTAL DE LA LICENCE : Options Assurances + Abonnement revue</t>
  </si>
  <si>
    <t>Jeune de moins de 18 ans</t>
  </si>
  <si>
    <t>Jeune de 18 ans à 25 ans</t>
  </si>
  <si>
    <t>Remplir un bulletin par personne,</t>
  </si>
  <si>
    <t>et rappeler le nom du membre principal</t>
  </si>
  <si>
    <r>
      <t xml:space="preserve">TARIF IDENTIQUE POUR LES 3 FORMULES </t>
    </r>
    <r>
      <rPr>
        <i/>
        <sz val="9"/>
        <color indexed="62"/>
        <rFont val="Calibri"/>
        <family val="2"/>
      </rPr>
      <t>(cocher les cases)</t>
    </r>
  </si>
  <si>
    <t>-</t>
  </si>
  <si>
    <t>offerte</t>
  </si>
  <si>
    <t>CS</t>
  </si>
  <si>
    <t>Enfant de 6 ans et moins</t>
  </si>
  <si>
    <r>
      <t xml:space="preserve">•  Un certificat médical valide (tous les 5 ans pour le cyclotourisme, </t>
    </r>
    <r>
      <rPr>
        <b/>
        <sz val="10.5"/>
        <rFont val="Calibri"/>
        <family val="2"/>
      </rPr>
      <t>tous les ans pour le cyclisme en compétition)</t>
    </r>
  </si>
  <si>
    <r>
      <t xml:space="preserve">•  Le présent bulletin d’adhésion </t>
    </r>
    <r>
      <rPr>
        <b/>
        <u/>
        <sz val="10.5"/>
        <color indexed="63"/>
        <rFont val="Calibri"/>
        <family val="2"/>
      </rPr>
      <t>complété et signé</t>
    </r>
  </si>
  <si>
    <t>•  Un chèqueà l’ordre du CTY, ou Virement, correspondant aux options choisies (Coupons Sport acceptés)</t>
  </si>
  <si>
    <t>à</t>
  </si>
  <si>
    <t>Tarif Famille</t>
  </si>
  <si>
    <r>
      <t xml:space="preserve">•  La notice d’assurance « Allianz » </t>
    </r>
    <r>
      <rPr>
        <b/>
        <u/>
        <sz val="10.5"/>
        <color indexed="63"/>
        <rFont val="Calibri"/>
        <family val="2"/>
      </rPr>
      <t xml:space="preserve">complétée et signée </t>
    </r>
    <r>
      <rPr>
        <b/>
        <u/>
        <sz val="10.5"/>
        <color indexed="10"/>
        <rFont val="Calibri"/>
        <family val="2"/>
      </rPr>
      <t>à joindre impérativement</t>
    </r>
    <r>
      <rPr>
        <i/>
        <sz val="10"/>
        <rFont val="Calibri"/>
        <family val="2"/>
      </rPr>
      <t xml:space="preserve"> </t>
    </r>
    <r>
      <rPr>
        <i/>
        <sz val="9"/>
        <rFont val="Calibri"/>
        <family val="2"/>
      </rPr>
      <t>(page suivante)</t>
    </r>
  </si>
  <si>
    <r>
      <rPr>
        <b/>
        <i/>
        <sz val="10"/>
        <rFont val="Calibri"/>
        <family val="2"/>
      </rPr>
      <t>dont cotisation CTY</t>
    </r>
    <r>
      <rPr>
        <i/>
        <sz val="10"/>
        <rFont val="Calibri"/>
        <family val="2"/>
      </rPr>
      <t xml:space="preserve"> : adulte : 22,00€ ¤  jeune de 18 à 25 ans &amp;  moins de 18 ans : 12,50€, </t>
    </r>
  </si>
  <si>
    <r>
      <rPr>
        <b/>
        <i/>
        <sz val="10"/>
        <rFont val="Calibri"/>
        <family val="2"/>
      </rPr>
      <t>dont cotisation CTY</t>
    </r>
    <r>
      <rPr>
        <i/>
        <sz val="10"/>
        <rFont val="Calibri"/>
        <family val="2"/>
      </rPr>
      <t xml:space="preserve"> : 1er adulte 22,00€ ¤ 2ème adulte : 13,80€ ¤ jeune de 18 à 25 ans &amp;  moins de 18 ans : 7,50€ ¤ enfant : offerte</t>
    </r>
  </si>
</sst>
</file>

<file path=xl/styles.xml><?xml version="1.0" encoding="utf-8"?>
<styleSheet xmlns="http://schemas.openxmlformats.org/spreadsheetml/2006/main">
  <numFmts count="2">
    <numFmt numFmtId="164" formatCode="0#&quot; &quot;##&quot; &quot;##&quot; &quot;##&quot; &quot;##"/>
    <numFmt numFmtId="168" formatCode="#,##0.00\ &quot;€&quot;"/>
  </numFmts>
  <fonts count="43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1"/>
      <color indexed="8"/>
      <name val="Calibri"/>
      <family val="2"/>
    </font>
    <font>
      <b/>
      <i/>
      <u/>
      <sz val="11"/>
      <color indexed="62"/>
      <name val="Calibri"/>
      <family val="2"/>
    </font>
    <font>
      <i/>
      <u/>
      <sz val="9"/>
      <color indexed="62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62"/>
      <name val="Calibri"/>
      <family val="2"/>
    </font>
    <font>
      <b/>
      <sz val="10.5"/>
      <name val="Calibri"/>
      <family val="2"/>
    </font>
    <font>
      <b/>
      <u/>
      <sz val="10.5"/>
      <color indexed="63"/>
      <name val="Calibri"/>
      <family val="2"/>
    </font>
    <font>
      <b/>
      <u/>
      <sz val="10.5"/>
      <color indexed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Lucida Calligraphy"/>
      <family val="4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4A4B4D"/>
      <name val="Calibri"/>
      <family val="2"/>
      <scheme val="minor"/>
    </font>
    <font>
      <b/>
      <sz val="10.5"/>
      <name val="Calibri"/>
      <family val="2"/>
      <scheme val="minor"/>
    </font>
    <font>
      <sz val="11"/>
      <color rgb="FF4A4B4D"/>
      <name val="Calibri"/>
      <family val="2"/>
      <scheme val="minor"/>
    </font>
    <font>
      <sz val="10.5"/>
      <color rgb="FF4A4B4D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Wingdings"/>
      <charset val="2"/>
    </font>
    <font>
      <b/>
      <u/>
      <sz val="11"/>
      <color theme="4" tint="-0.249977111117893"/>
      <name val="Calibri"/>
      <family val="2"/>
      <scheme val="minor"/>
    </font>
    <font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B3C9E3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double">
        <color indexed="64"/>
      </right>
      <top style="hair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168" fontId="18" fillId="2" borderId="1" xfId="0" applyNumberFormat="1" applyFont="1" applyFill="1" applyBorder="1" applyAlignment="1" applyProtection="1">
      <alignment horizontal="center" vertical="center"/>
      <protection locked="0"/>
    </xf>
    <xf numFmtId="168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9" fillId="0" borderId="0" xfId="0" applyFont="1" applyAlignment="1" applyProtection="1">
      <alignment vertical="center"/>
    </xf>
    <xf numFmtId="0" fontId="20" fillId="0" borderId="3" xfId="0" applyFont="1" applyBorder="1" applyAlignment="1" applyProtection="1">
      <alignment horizontal="centerContinuous" vertical="center" wrapText="1"/>
    </xf>
    <xf numFmtId="0" fontId="19" fillId="0" borderId="4" xfId="0" applyFont="1" applyBorder="1" applyAlignment="1" applyProtection="1">
      <alignment horizontal="centerContinuous" vertical="center"/>
    </xf>
    <xf numFmtId="0" fontId="19" fillId="0" borderId="5" xfId="0" applyFont="1" applyBorder="1" applyAlignment="1" applyProtection="1">
      <alignment horizontal="centerContinuous" vertical="center"/>
    </xf>
    <xf numFmtId="0" fontId="21" fillId="0" borderId="0" xfId="0" applyFont="1" applyAlignment="1" applyProtection="1">
      <alignment vertical="center"/>
    </xf>
    <xf numFmtId="0" fontId="22" fillId="0" borderId="6" xfId="0" applyFont="1" applyBorder="1" applyAlignment="1" applyProtection="1">
      <alignment horizontal="centerContinuous" vertical="center" wrapText="1"/>
    </xf>
    <xf numFmtId="0" fontId="21" fillId="0" borderId="7" xfId="0" applyFont="1" applyBorder="1" applyAlignment="1" applyProtection="1">
      <alignment horizontal="centerContinuous" vertical="center"/>
    </xf>
    <xf numFmtId="0" fontId="21" fillId="0" borderId="8" xfId="0" applyFont="1" applyBorder="1" applyAlignment="1" applyProtection="1">
      <alignment horizontal="centerContinuous" vertical="center"/>
    </xf>
    <xf numFmtId="0" fontId="23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/>
    <xf numFmtId="0" fontId="0" fillId="0" borderId="0" xfId="0" applyAlignment="1" applyProtection="1">
      <alignment horizontal="left" indent="2"/>
    </xf>
    <xf numFmtId="0" fontId="24" fillId="0" borderId="0" xfId="0" applyFont="1" applyProtection="1"/>
    <xf numFmtId="0" fontId="25" fillId="0" borderId="0" xfId="0" applyFont="1" applyProtection="1"/>
    <xf numFmtId="0" fontId="25" fillId="0" borderId="0" xfId="0" applyFont="1" applyAlignment="1" applyProtection="1">
      <alignment vertical="top"/>
    </xf>
    <xf numFmtId="0" fontId="26" fillId="0" borderId="0" xfId="0" applyFont="1" applyProtection="1"/>
    <xf numFmtId="0" fontId="27" fillId="0" borderId="0" xfId="0" applyFont="1" applyAlignment="1" applyProtection="1">
      <alignment horizontal="left" vertical="top" indent="1"/>
    </xf>
    <xf numFmtId="0" fontId="27" fillId="0" borderId="0" xfId="0" applyFont="1" applyAlignment="1" applyProtection="1">
      <alignment horizontal="left" indent="2"/>
    </xf>
    <xf numFmtId="0" fontId="27" fillId="0" borderId="0" xfId="0" applyFont="1" applyAlignment="1" applyProtection="1">
      <alignment vertical="top" wrapText="1"/>
    </xf>
    <xf numFmtId="0" fontId="27" fillId="0" borderId="0" xfId="0" applyFont="1" applyAlignment="1" applyProtection="1">
      <alignment horizontal="left" indent="1"/>
    </xf>
    <xf numFmtId="0" fontId="26" fillId="0" borderId="9" xfId="0" applyFont="1" applyFill="1" applyBorder="1" applyAlignment="1" applyProtection="1">
      <alignment horizontal="centerContinuous" vertical="center"/>
    </xf>
    <xf numFmtId="0" fontId="28" fillId="0" borderId="10" xfId="0" applyFont="1" applyFill="1" applyBorder="1" applyAlignment="1" applyProtection="1">
      <alignment horizontal="centerContinuous" vertical="center"/>
    </xf>
    <xf numFmtId="0" fontId="28" fillId="0" borderId="11" xfId="0" applyFont="1" applyFill="1" applyBorder="1" applyAlignment="1" applyProtection="1">
      <alignment horizontal="centerContinuous" vertical="center"/>
    </xf>
    <xf numFmtId="0" fontId="25" fillId="0" borderId="0" xfId="0" applyFont="1" applyAlignment="1" applyProtection="1">
      <alignment vertical="center"/>
    </xf>
    <xf numFmtId="0" fontId="0" fillId="3" borderId="12" xfId="0" applyFill="1" applyBorder="1" applyProtection="1"/>
    <xf numFmtId="0" fontId="0" fillId="3" borderId="0" xfId="0" applyFill="1" applyBorder="1" applyProtection="1"/>
    <xf numFmtId="0" fontId="0" fillId="3" borderId="13" xfId="0" applyFill="1" applyBorder="1" applyAlignment="1" applyProtection="1">
      <alignment horizontal="right" indent="1"/>
    </xf>
    <xf numFmtId="0" fontId="0" fillId="3" borderId="14" xfId="0" applyFill="1" applyBorder="1" applyAlignment="1" applyProtection="1">
      <alignment horizontal="centerContinuous" vertical="center"/>
    </xf>
    <xf numFmtId="0" fontId="0" fillId="3" borderId="15" xfId="0" applyFill="1" applyBorder="1" applyAlignment="1" applyProtection="1">
      <alignment horizontal="centerContinuous" vertical="center"/>
    </xf>
    <xf numFmtId="0" fontId="0" fillId="3" borderId="16" xfId="0" applyFill="1" applyBorder="1" applyAlignment="1" applyProtection="1">
      <alignment horizontal="centerContinuous" vertical="center"/>
    </xf>
    <xf numFmtId="0" fontId="0" fillId="3" borderId="17" xfId="0" applyFill="1" applyBorder="1" applyAlignment="1" applyProtection="1">
      <alignment horizontal="centerContinuous" vertical="center"/>
    </xf>
    <xf numFmtId="0" fontId="0" fillId="3" borderId="18" xfId="0" applyFill="1" applyBorder="1" applyAlignment="1" applyProtection="1">
      <alignment horizontal="left" indent="1"/>
    </xf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6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19" xfId="0" applyFill="1" applyBorder="1" applyAlignment="1" applyProtection="1">
      <alignment vertical="center"/>
    </xf>
    <xf numFmtId="0" fontId="2" fillId="3" borderId="20" xfId="0" applyFont="1" applyFill="1" applyBorder="1" applyAlignment="1" applyProtection="1"/>
    <xf numFmtId="0" fontId="0" fillId="3" borderId="21" xfId="0" applyFill="1" applyBorder="1" applyAlignment="1" applyProtection="1"/>
    <xf numFmtId="0" fontId="0" fillId="3" borderId="22" xfId="0" applyFill="1" applyBorder="1" applyAlignment="1" applyProtection="1"/>
    <xf numFmtId="0" fontId="0" fillId="0" borderId="23" xfId="0" applyBorder="1" applyAlignment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168" fontId="0" fillId="0" borderId="26" xfId="0" applyNumberFormat="1" applyBorder="1" applyAlignment="1" applyProtection="1">
      <alignment horizontal="centerContinuous"/>
    </xf>
    <xf numFmtId="168" fontId="0" fillId="0" borderId="27" xfId="0" applyNumberFormat="1" applyBorder="1" applyAlignment="1" applyProtection="1">
      <alignment horizontal="centerContinuous"/>
    </xf>
    <xf numFmtId="168" fontId="0" fillId="0" borderId="27" xfId="0" applyNumberFormat="1" applyBorder="1" applyAlignment="1" applyProtection="1"/>
    <xf numFmtId="168" fontId="0" fillId="0" borderId="28" xfId="0" applyNumberFormat="1" applyBorder="1" applyAlignment="1" applyProtection="1"/>
    <xf numFmtId="168" fontId="0" fillId="0" borderId="29" xfId="0" applyNumberFormat="1" applyBorder="1" applyAlignment="1" applyProtection="1"/>
    <xf numFmtId="168" fontId="29" fillId="0" borderId="26" xfId="0" applyNumberFormat="1" applyFont="1" applyBorder="1" applyAlignment="1" applyProtection="1">
      <alignment horizontal="centerContinuous"/>
    </xf>
    <xf numFmtId="168" fontId="15" fillId="0" borderId="27" xfId="0" applyNumberFormat="1" applyFont="1" applyBorder="1" applyAlignment="1" applyProtection="1">
      <alignment horizontal="centerContinuous"/>
    </xf>
    <xf numFmtId="0" fontId="0" fillId="0" borderId="30" xfId="0" applyBorder="1" applyAlignment="1" applyProtection="1"/>
    <xf numFmtId="0" fontId="0" fillId="0" borderId="31" xfId="0" applyBorder="1" applyAlignment="1" applyProtection="1"/>
    <xf numFmtId="0" fontId="0" fillId="0" borderId="32" xfId="0" applyBorder="1" applyAlignment="1" applyProtection="1"/>
    <xf numFmtId="168" fontId="0" fillId="4" borderId="33" xfId="0" applyNumberFormat="1" applyFill="1" applyBorder="1" applyAlignment="1" applyProtection="1">
      <alignment horizontal="centerContinuous"/>
    </xf>
    <xf numFmtId="168" fontId="0" fillId="4" borderId="31" xfId="0" applyNumberFormat="1" applyFill="1" applyBorder="1" applyAlignment="1" applyProtection="1">
      <alignment horizontal="centerContinuous"/>
    </xf>
    <xf numFmtId="168" fontId="0" fillId="4" borderId="32" xfId="0" applyNumberFormat="1" applyFill="1" applyBorder="1" applyAlignment="1" applyProtection="1">
      <alignment horizontal="centerContinuous"/>
    </xf>
    <xf numFmtId="168" fontId="29" fillId="0" borderId="33" xfId="0" applyNumberFormat="1" applyFont="1" applyBorder="1" applyAlignment="1" applyProtection="1">
      <alignment horizontal="centerContinuous"/>
    </xf>
    <xf numFmtId="168" fontId="0" fillId="0" borderId="31" xfId="0" applyNumberFormat="1" applyBorder="1" applyAlignment="1" applyProtection="1">
      <alignment horizontal="centerContinuous"/>
    </xf>
    <xf numFmtId="168" fontId="0" fillId="0" borderId="31" xfId="0" applyNumberFormat="1" applyBorder="1" applyAlignment="1" applyProtection="1"/>
    <xf numFmtId="168" fontId="0" fillId="0" borderId="32" xfId="0" applyNumberFormat="1" applyBorder="1" applyAlignment="1" applyProtection="1"/>
    <xf numFmtId="168" fontId="0" fillId="0" borderId="33" xfId="0" applyNumberFormat="1" applyBorder="1" applyAlignment="1" applyProtection="1">
      <alignment horizontal="centerContinuous"/>
    </xf>
    <xf numFmtId="168" fontId="0" fillId="0" borderId="34" xfId="0" applyNumberFormat="1" applyBorder="1" applyAlignment="1" applyProtection="1"/>
    <xf numFmtId="0" fontId="12" fillId="0" borderId="35" xfId="0" applyFont="1" applyBorder="1" applyAlignment="1" applyProtection="1">
      <alignment horizontal="centerContinuous"/>
    </xf>
    <xf numFmtId="0" fontId="0" fillId="0" borderId="36" xfId="0" applyBorder="1" applyAlignment="1" applyProtection="1">
      <alignment horizontal="centerContinuous"/>
    </xf>
    <xf numFmtId="168" fontId="30" fillId="0" borderId="36" xfId="0" applyNumberFormat="1" applyFont="1" applyFill="1" applyBorder="1" applyAlignment="1" applyProtection="1">
      <alignment horizontal="centerContinuous"/>
    </xf>
    <xf numFmtId="168" fontId="0" fillId="0" borderId="36" xfId="0" applyNumberFormat="1" applyFill="1" applyBorder="1" applyAlignment="1" applyProtection="1">
      <alignment horizontal="centerContinuous"/>
    </xf>
    <xf numFmtId="168" fontId="0" fillId="0" borderId="36" xfId="0" applyNumberFormat="1" applyBorder="1" applyAlignment="1" applyProtection="1">
      <alignment horizontal="centerContinuous"/>
    </xf>
    <xf numFmtId="168" fontId="0" fillId="0" borderId="37" xfId="0" applyNumberFormat="1" applyBorder="1" applyAlignment="1" applyProtection="1">
      <alignment horizontal="centerContinuous"/>
    </xf>
    <xf numFmtId="0" fontId="2" fillId="3" borderId="38" xfId="0" applyFont="1" applyFill="1" applyBorder="1" applyAlignment="1" applyProtection="1"/>
    <xf numFmtId="0" fontId="0" fillId="3" borderId="4" xfId="0" applyFill="1" applyBorder="1" applyAlignment="1" applyProtection="1"/>
    <xf numFmtId="0" fontId="0" fillId="3" borderId="39" xfId="0" applyFill="1" applyBorder="1" applyAlignment="1" applyProtection="1"/>
    <xf numFmtId="0" fontId="0" fillId="3" borderId="4" xfId="0" applyFill="1" applyBorder="1" applyAlignment="1" applyProtection="1">
      <alignment horizontal="right"/>
    </xf>
    <xf numFmtId="0" fontId="31" fillId="5" borderId="18" xfId="0" applyFont="1" applyFill="1" applyBorder="1" applyAlignment="1" applyProtection="1"/>
    <xf numFmtId="0" fontId="31" fillId="5" borderId="7" xfId="0" applyFont="1" applyFill="1" applyBorder="1" applyAlignment="1" applyProtection="1"/>
    <xf numFmtId="0" fontId="29" fillId="5" borderId="40" xfId="0" applyFont="1" applyFill="1" applyBorder="1" applyAlignment="1" applyProtection="1"/>
    <xf numFmtId="0" fontId="29" fillId="5" borderId="7" xfId="0" applyFont="1" applyFill="1" applyBorder="1" applyAlignment="1" applyProtection="1">
      <alignment horizontal="right"/>
    </xf>
    <xf numFmtId="0" fontId="0" fillId="0" borderId="20" xfId="0" applyBorder="1" applyAlignment="1" applyProtection="1"/>
    <xf numFmtId="0" fontId="0" fillId="0" borderId="21" xfId="0" applyBorder="1" applyAlignment="1" applyProtection="1"/>
    <xf numFmtId="0" fontId="0" fillId="0" borderId="41" xfId="0" applyBorder="1" applyAlignment="1" applyProtection="1"/>
    <xf numFmtId="168" fontId="0" fillId="0" borderId="42" xfId="0" applyNumberFormat="1" applyBorder="1" applyAlignment="1" applyProtection="1">
      <alignment horizontal="centerContinuous"/>
    </xf>
    <xf numFmtId="168" fontId="0" fillId="0" borderId="21" xfId="0" applyNumberFormat="1" applyBorder="1" applyAlignment="1" applyProtection="1">
      <alignment horizontal="centerContinuous"/>
    </xf>
    <xf numFmtId="168" fontId="0" fillId="0" borderId="21" xfId="0" applyNumberFormat="1" applyBorder="1" applyAlignment="1" applyProtection="1"/>
    <xf numFmtId="168" fontId="0" fillId="0" borderId="41" xfId="0" applyNumberFormat="1" applyBorder="1" applyAlignment="1" applyProtection="1"/>
    <xf numFmtId="168" fontId="0" fillId="0" borderId="22" xfId="0" applyNumberFormat="1" applyBorder="1" applyAlignment="1" applyProtection="1"/>
    <xf numFmtId="0" fontId="0" fillId="0" borderId="43" xfId="0" applyBorder="1" applyAlignment="1" applyProtection="1"/>
    <xf numFmtId="0" fontId="0" fillId="0" borderId="27" xfId="0" applyBorder="1" applyAlignment="1" applyProtection="1"/>
    <xf numFmtId="0" fontId="0" fillId="0" borderId="28" xfId="0" applyBorder="1" applyAlignment="1" applyProtection="1"/>
    <xf numFmtId="168" fontId="0" fillId="4" borderId="26" xfId="0" applyNumberFormat="1" applyFill="1" applyBorder="1" applyAlignment="1" applyProtection="1">
      <alignment horizontal="centerContinuous"/>
    </xf>
    <xf numFmtId="168" fontId="0" fillId="4" borderId="27" xfId="0" applyNumberFormat="1" applyFill="1" applyBorder="1" applyAlignment="1" applyProtection="1">
      <alignment horizontal="centerContinuous"/>
    </xf>
    <xf numFmtId="168" fontId="0" fillId="4" borderId="28" xfId="0" applyNumberFormat="1" applyFill="1" applyBorder="1" applyAlignment="1" applyProtection="1">
      <alignment horizontal="centerContinuous"/>
    </xf>
    <xf numFmtId="168" fontId="30" fillId="4" borderId="33" xfId="0" applyNumberFormat="1" applyFont="1" applyFill="1" applyBorder="1" applyAlignment="1" applyProtection="1">
      <alignment horizontal="centerContinuous"/>
    </xf>
    <xf numFmtId="168" fontId="30" fillId="4" borderId="31" xfId="0" applyNumberFormat="1" applyFont="1" applyFill="1" applyBorder="1" applyAlignment="1" applyProtection="1">
      <alignment horizontal="centerContinuous"/>
    </xf>
    <xf numFmtId="168" fontId="30" fillId="4" borderId="32" xfId="0" applyNumberFormat="1" applyFont="1" applyFill="1" applyBorder="1" applyAlignment="1" applyProtection="1">
      <alignment horizontal="centerContinuous"/>
    </xf>
    <xf numFmtId="0" fontId="0" fillId="3" borderId="44" xfId="0" applyFill="1" applyBorder="1" applyAlignment="1" applyProtection="1">
      <alignment horizontal="centerContinuous" vertical="center" wrapText="1"/>
    </xf>
    <xf numFmtId="0" fontId="0" fillId="3" borderId="45" xfId="0" applyFill="1" applyBorder="1" applyAlignment="1" applyProtection="1">
      <alignment horizontal="centerContinuous" vertical="center" wrapText="1"/>
    </xf>
    <xf numFmtId="0" fontId="0" fillId="3" borderId="45" xfId="0" applyFill="1" applyBorder="1" applyAlignment="1" applyProtection="1">
      <alignment horizontal="centerContinuous"/>
    </xf>
    <xf numFmtId="168" fontId="0" fillId="3" borderId="45" xfId="0" applyNumberFormat="1" applyFill="1" applyBorder="1" applyAlignment="1" applyProtection="1">
      <alignment horizontal="centerContinuous" vertical="center"/>
    </xf>
    <xf numFmtId="0" fontId="0" fillId="3" borderId="45" xfId="0" applyFill="1" applyBorder="1" applyAlignment="1" applyProtection="1"/>
    <xf numFmtId="0" fontId="32" fillId="3" borderId="45" xfId="0" applyFont="1" applyFill="1" applyBorder="1" applyAlignment="1" applyProtection="1">
      <alignment vertical="center"/>
    </xf>
    <xf numFmtId="168" fontId="0" fillId="3" borderId="45" xfId="0" applyNumberFormat="1" applyFill="1" applyBorder="1" applyAlignment="1" applyProtection="1"/>
    <xf numFmtId="0" fontId="32" fillId="3" borderId="45" xfId="0" applyFont="1" applyFill="1" applyBorder="1" applyAlignment="1" applyProtection="1">
      <alignment horizontal="right" vertical="center"/>
    </xf>
    <xf numFmtId="0" fontId="0" fillId="3" borderId="45" xfId="0" applyFill="1" applyBorder="1" applyAlignment="1" applyProtection="1">
      <alignment vertical="center"/>
    </xf>
    <xf numFmtId="0" fontId="0" fillId="3" borderId="46" xfId="0" applyFill="1" applyBorder="1" applyAlignment="1" applyProtection="1">
      <alignment vertical="center"/>
    </xf>
    <xf numFmtId="168" fontId="33" fillId="0" borderId="47" xfId="0" applyNumberFormat="1" applyFont="1" applyFill="1" applyBorder="1" applyAlignment="1" applyProtection="1">
      <alignment horizontal="center" vertical="top"/>
    </xf>
    <xf numFmtId="168" fontId="33" fillId="0" borderId="48" xfId="0" applyNumberFormat="1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34" fillId="0" borderId="49" xfId="0" applyFont="1" applyFill="1" applyBorder="1" applyAlignment="1" applyProtection="1">
      <alignment horizontal="left" indent="1"/>
    </xf>
    <xf numFmtId="0" fontId="34" fillId="0" borderId="50" xfId="0" applyFont="1" applyFill="1" applyBorder="1" applyAlignment="1" applyProtection="1">
      <alignment vertical="top"/>
    </xf>
    <xf numFmtId="0" fontId="34" fillId="0" borderId="51" xfId="0" applyFont="1" applyFill="1" applyBorder="1" applyAlignment="1" applyProtection="1">
      <alignment vertical="top"/>
    </xf>
    <xf numFmtId="0" fontId="0" fillId="0" borderId="0" xfId="0" applyFont="1" applyProtection="1"/>
    <xf numFmtId="0" fontId="26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left"/>
    </xf>
    <xf numFmtId="0" fontId="36" fillId="0" borderId="0" xfId="0" applyFont="1" applyAlignment="1" applyProtection="1">
      <alignment horizontal="left"/>
    </xf>
    <xf numFmtId="0" fontId="15" fillId="0" borderId="0" xfId="0" applyFont="1" applyProtection="1"/>
    <xf numFmtId="0" fontId="37" fillId="0" borderId="0" xfId="0" applyFont="1" applyAlignment="1" applyProtection="1">
      <alignment horizontal="left"/>
    </xf>
    <xf numFmtId="0" fontId="38" fillId="0" borderId="0" xfId="0" applyFont="1" applyAlignment="1" applyProtection="1">
      <alignment horizontal="left"/>
    </xf>
    <xf numFmtId="0" fontId="38" fillId="0" borderId="0" xfId="0" applyFont="1" applyAlignment="1" applyProtection="1">
      <alignment horizontal="left" indent="1"/>
    </xf>
    <xf numFmtId="0" fontId="32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 indent="1"/>
    </xf>
    <xf numFmtId="0" fontId="0" fillId="6" borderId="0" xfId="0" applyFont="1" applyFill="1" applyProtection="1"/>
    <xf numFmtId="0" fontId="39" fillId="6" borderId="0" xfId="0" applyFont="1" applyFill="1" applyProtection="1"/>
    <xf numFmtId="0" fontId="39" fillId="6" borderId="0" xfId="0" applyFont="1" applyFill="1" applyBorder="1" applyAlignment="1" applyProtection="1">
      <alignment vertical="center"/>
    </xf>
    <xf numFmtId="0" fontId="0" fillId="6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39" fillId="6" borderId="0" xfId="0" applyFont="1" applyFill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14" fontId="31" fillId="2" borderId="61" xfId="0" applyNumberFormat="1" applyFont="1" applyFill="1" applyBorder="1" applyAlignment="1" applyProtection="1">
      <alignment horizontal="center" vertical="center"/>
      <protection locked="0"/>
    </xf>
    <xf numFmtId="14" fontId="31" fillId="2" borderId="63" xfId="0" applyNumberFormat="1" applyFont="1" applyFill="1" applyBorder="1" applyAlignment="1" applyProtection="1">
      <alignment horizontal="center" vertical="center"/>
      <protection locked="0"/>
    </xf>
    <xf numFmtId="14" fontId="31" fillId="2" borderId="36" xfId="0" applyNumberFormat="1" applyFont="1" applyFill="1" applyBorder="1" applyAlignment="1" applyProtection="1">
      <alignment horizontal="center" vertical="center"/>
      <protection locked="0"/>
    </xf>
    <xf numFmtId="14" fontId="31" fillId="2" borderId="64" xfId="0" applyNumberFormat="1" applyFont="1" applyFill="1" applyBorder="1" applyAlignment="1" applyProtection="1">
      <alignment horizontal="center" vertical="center"/>
      <protection locked="0"/>
    </xf>
    <xf numFmtId="0" fontId="18" fillId="2" borderId="61" xfId="0" applyFont="1" applyFill="1" applyBorder="1" applyAlignment="1" applyProtection="1">
      <alignment horizontal="center" vertical="center"/>
      <protection locked="0"/>
    </xf>
    <xf numFmtId="0" fontId="18" fillId="2" borderId="63" xfId="0" applyFont="1" applyFill="1" applyBorder="1" applyAlignment="1" applyProtection="1">
      <alignment horizontal="center" vertical="center"/>
      <protection locked="0"/>
    </xf>
    <xf numFmtId="0" fontId="18" fillId="2" borderId="36" xfId="0" applyFont="1" applyFill="1" applyBorder="1" applyAlignment="1" applyProtection="1">
      <alignment horizontal="center" vertical="center"/>
      <protection locked="0"/>
    </xf>
    <xf numFmtId="0" fontId="18" fillId="2" borderId="64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left" vertical="center" indent="3"/>
    </xf>
    <xf numFmtId="0" fontId="0" fillId="0" borderId="61" xfId="0" applyBorder="1" applyAlignment="1" applyProtection="1">
      <alignment horizontal="left" vertical="center" indent="3"/>
    </xf>
    <xf numFmtId="0" fontId="0" fillId="0" borderId="62" xfId="0" applyBorder="1" applyAlignment="1" applyProtection="1">
      <alignment horizontal="left" vertical="center" indent="3"/>
    </xf>
    <xf numFmtId="0" fontId="0" fillId="0" borderId="36" xfId="0" applyBorder="1" applyAlignment="1" applyProtection="1">
      <alignment horizontal="left" vertical="center" indent="3"/>
    </xf>
    <xf numFmtId="0" fontId="18" fillId="2" borderId="6" xfId="0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  <xf numFmtId="0" fontId="18" fillId="2" borderId="8" xfId="0" applyFont="1" applyFill="1" applyBorder="1" applyAlignment="1" applyProtection="1">
      <alignment horizontal="center"/>
      <protection locked="0"/>
    </xf>
    <xf numFmtId="49" fontId="42" fillId="2" borderId="6" xfId="1" applyNumberFormat="1" applyFont="1" applyFill="1" applyBorder="1" applyAlignment="1" applyProtection="1">
      <alignment horizontal="center"/>
      <protection locked="0"/>
    </xf>
    <xf numFmtId="49" fontId="31" fillId="2" borderId="7" xfId="0" applyNumberFormat="1" applyFont="1" applyFill="1" applyBorder="1" applyAlignment="1" applyProtection="1">
      <alignment horizontal="center"/>
      <protection locked="0"/>
    </xf>
    <xf numFmtId="49" fontId="31" fillId="2" borderId="8" xfId="0" applyNumberFormat="1" applyFont="1" applyFill="1" applyBorder="1" applyAlignment="1" applyProtection="1">
      <alignment horizontal="center"/>
      <protection locked="0"/>
    </xf>
    <xf numFmtId="164" fontId="31" fillId="2" borderId="6" xfId="0" applyNumberFormat="1" applyFont="1" applyFill="1" applyBorder="1" applyAlignment="1" applyProtection="1">
      <alignment horizontal="center"/>
      <protection locked="0"/>
    </xf>
    <xf numFmtId="164" fontId="31" fillId="2" borderId="7" xfId="0" applyNumberFormat="1" applyFont="1" applyFill="1" applyBorder="1" applyAlignment="1" applyProtection="1">
      <alignment horizontal="center"/>
      <protection locked="0"/>
    </xf>
    <xf numFmtId="164" fontId="31" fillId="2" borderId="8" xfId="0" applyNumberFormat="1" applyFont="1" applyFill="1" applyBorder="1" applyAlignment="1" applyProtection="1">
      <alignment horizontal="center"/>
      <protection locked="0"/>
    </xf>
    <xf numFmtId="0" fontId="31" fillId="2" borderId="6" xfId="0" applyFont="1" applyFill="1" applyBorder="1" applyAlignment="1" applyProtection="1">
      <alignment horizontal="center"/>
      <protection locked="0"/>
    </xf>
    <xf numFmtId="0" fontId="31" fillId="2" borderId="7" xfId="0" applyFont="1" applyFill="1" applyBorder="1" applyAlignment="1" applyProtection="1">
      <alignment horizontal="center"/>
      <protection locked="0"/>
    </xf>
    <xf numFmtId="0" fontId="31" fillId="2" borderId="8" xfId="0" applyFont="1" applyFill="1" applyBorder="1" applyAlignment="1" applyProtection="1">
      <alignment horizontal="center"/>
      <protection locked="0"/>
    </xf>
    <xf numFmtId="14" fontId="31" fillId="2" borderId="6" xfId="0" applyNumberFormat="1" applyFont="1" applyFill="1" applyBorder="1" applyAlignment="1" applyProtection="1">
      <alignment horizontal="center"/>
      <protection locked="0"/>
    </xf>
    <xf numFmtId="14" fontId="31" fillId="2" borderId="7" xfId="0" applyNumberFormat="1" applyFont="1" applyFill="1" applyBorder="1" applyAlignment="1" applyProtection="1">
      <alignment horizontal="center"/>
      <protection locked="0"/>
    </xf>
    <xf numFmtId="14" fontId="31" fillId="2" borderId="8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 vertical="top"/>
    </xf>
    <xf numFmtId="168" fontId="18" fillId="2" borderId="52" xfId="0" applyNumberFormat="1" applyFont="1" applyFill="1" applyBorder="1" applyAlignment="1" applyProtection="1">
      <alignment horizontal="center" vertical="center"/>
      <protection locked="0"/>
    </xf>
    <xf numFmtId="168" fontId="18" fillId="2" borderId="21" xfId="0" applyNumberFormat="1" applyFont="1" applyFill="1" applyBorder="1" applyAlignment="1" applyProtection="1">
      <alignment horizontal="center" vertical="center"/>
      <protection locked="0"/>
    </xf>
    <xf numFmtId="168" fontId="18" fillId="2" borderId="2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top" wrapText="1"/>
    </xf>
    <xf numFmtId="0" fontId="27" fillId="0" borderId="0" xfId="0" applyFont="1" applyAlignment="1" applyProtection="1">
      <alignment horizontal="left" vertical="top" wrapText="1"/>
    </xf>
    <xf numFmtId="0" fontId="27" fillId="0" borderId="0" xfId="0" applyFont="1" applyAlignment="1" applyProtection="1">
      <alignment horizontal="center" vertical="top" wrapText="1"/>
    </xf>
    <xf numFmtId="0" fontId="31" fillId="2" borderId="39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40" xfId="0" applyFont="1" applyFill="1" applyBorder="1" applyAlignment="1" applyProtection="1">
      <alignment horizontal="center" vertical="center"/>
      <protection locked="0"/>
    </xf>
    <xf numFmtId="0" fontId="31" fillId="2" borderId="7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54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5" xfId="0" applyFont="1" applyFill="1" applyBorder="1" applyAlignment="1" applyProtection="1">
      <alignment horizontal="center" vertical="center"/>
    </xf>
    <xf numFmtId="0" fontId="40" fillId="3" borderId="56" xfId="0" applyFont="1" applyFill="1" applyBorder="1" applyAlignment="1" applyProtection="1">
      <alignment horizontal="center" vertical="center"/>
    </xf>
    <xf numFmtId="168" fontId="33" fillId="0" borderId="57" xfId="0" applyNumberFormat="1" applyFont="1" applyFill="1" applyBorder="1" applyAlignment="1" applyProtection="1">
      <alignment horizontal="left" vertical="center"/>
    </xf>
    <xf numFmtId="168" fontId="33" fillId="0" borderId="15" xfId="0" applyNumberFormat="1" applyFont="1" applyFill="1" applyBorder="1" applyAlignment="1" applyProtection="1">
      <alignment horizontal="left" vertical="center"/>
    </xf>
    <xf numFmtId="168" fontId="33" fillId="0" borderId="16" xfId="0" applyNumberFormat="1" applyFont="1" applyFill="1" applyBorder="1" applyAlignment="1" applyProtection="1">
      <alignment horizontal="left" vertical="center"/>
    </xf>
    <xf numFmtId="168" fontId="33" fillId="0" borderId="58" xfId="0" applyNumberFormat="1" applyFont="1" applyFill="1" applyBorder="1" applyAlignment="1" applyProtection="1">
      <alignment horizontal="left" vertical="center"/>
    </xf>
    <xf numFmtId="168" fontId="33" fillId="0" borderId="50" xfId="0" applyNumberFormat="1" applyFont="1" applyFill="1" applyBorder="1" applyAlignment="1" applyProtection="1">
      <alignment horizontal="left" vertical="center"/>
    </xf>
    <xf numFmtId="168" fontId="33" fillId="0" borderId="59" xfId="0" applyNumberFormat="1" applyFont="1" applyFill="1" applyBorder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</xdr:colOff>
      <xdr:row>15</xdr:row>
      <xdr:rowOff>0</xdr:rowOff>
    </xdr:from>
    <xdr:to>
      <xdr:col>8</xdr:col>
      <xdr:colOff>243840</xdr:colOff>
      <xdr:row>16</xdr:row>
      <xdr:rowOff>0</xdr:rowOff>
    </xdr:to>
    <xdr:pic>
      <xdr:nvPicPr>
        <xdr:cNvPr id="1542" name="Image 3" descr="mobile-phone_318-7047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2857500"/>
          <a:ext cx="19812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38100</xdr:rowOff>
    </xdr:from>
    <xdr:to>
      <xdr:col>7</xdr:col>
      <xdr:colOff>245752</xdr:colOff>
      <xdr:row>23</xdr:row>
      <xdr:rowOff>4</xdr:rowOff>
    </xdr:to>
    <xdr:cxnSp macro="">
      <xdr:nvCxnSpPr>
        <xdr:cNvPr id="20" name="Connecteur droit 19"/>
        <xdr:cNvCxnSpPr/>
      </xdr:nvCxnSpPr>
      <xdr:spPr>
        <a:xfrm rot="10800000">
          <a:off x="0" y="5334000"/>
          <a:ext cx="1971675" cy="34290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65</xdr:row>
      <xdr:rowOff>7620</xdr:rowOff>
    </xdr:from>
    <xdr:to>
      <xdr:col>25</xdr:col>
      <xdr:colOff>228600</xdr:colOff>
      <xdr:row>112</xdr:row>
      <xdr:rowOff>106680</xdr:rowOff>
    </xdr:to>
    <xdr:pic>
      <xdr:nvPicPr>
        <xdr:cNvPr id="1544" name="Picture 6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308080"/>
          <a:ext cx="6515100" cy="86944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0</xdr:row>
      <xdr:rowOff>83820</xdr:rowOff>
    </xdr:from>
    <xdr:to>
      <xdr:col>3</xdr:col>
      <xdr:colOff>0</xdr:colOff>
      <xdr:row>2</xdr:row>
      <xdr:rowOff>228600</xdr:rowOff>
    </xdr:to>
    <xdr:pic>
      <xdr:nvPicPr>
        <xdr:cNvPr id="1545" name="Image 4" descr="log_CTY_couleur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" y="83820"/>
          <a:ext cx="7239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129540</xdr:colOff>
      <xdr:row>0</xdr:row>
      <xdr:rowOff>114300</xdr:rowOff>
    </xdr:from>
    <xdr:to>
      <xdr:col>25</xdr:col>
      <xdr:colOff>220980</xdr:colOff>
      <xdr:row>3</xdr:row>
      <xdr:rowOff>76200</xdr:rowOff>
    </xdr:to>
    <xdr:pic>
      <xdr:nvPicPr>
        <xdr:cNvPr id="1546" name="Image 10" descr="FFVEL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61660" y="114300"/>
          <a:ext cx="84582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th-ch@hotmail.fr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C61"/>
  <sheetViews>
    <sheetView showGridLines="0" tabSelected="1" zoomScaleNormal="100" workbookViewId="0">
      <selection activeCell="AB62" sqref="AB62"/>
    </sheetView>
  </sheetViews>
  <sheetFormatPr baseColWidth="10" defaultColWidth="11.44140625" defaultRowHeight="14.4"/>
  <cols>
    <col min="1" max="26" width="3.6640625" style="3" customWidth="1"/>
    <col min="27" max="16384" width="11.44140625" style="3"/>
  </cols>
  <sheetData>
    <row r="1" spans="1:26" ht="15" customHeight="1"/>
    <row r="2" spans="1:26" s="4" customFormat="1" ht="30" customHeight="1">
      <c r="E2" s="5" t="s">
        <v>43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6" s="8" customFormat="1" ht="21.75" customHeight="1">
      <c r="E3" s="9" t="s">
        <v>42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26" ht="12.75" customHeight="1"/>
    <row r="5" spans="1:26" ht="15" customHeight="1">
      <c r="A5" s="12" t="s">
        <v>37</v>
      </c>
    </row>
    <row r="6" spans="1:26">
      <c r="B6" s="3" t="s">
        <v>0</v>
      </c>
    </row>
    <row r="7" spans="1:26">
      <c r="B7" s="3" t="s">
        <v>44</v>
      </c>
    </row>
    <row r="8" spans="1:26">
      <c r="B8" s="13" t="s">
        <v>1</v>
      </c>
    </row>
    <row r="9" spans="1:26" ht="12.75" customHeight="1"/>
    <row r="10" spans="1:26">
      <c r="A10" s="13" t="s">
        <v>2</v>
      </c>
      <c r="C10" s="150"/>
      <c r="D10" s="151"/>
      <c r="E10" s="151"/>
      <c r="F10" s="151"/>
      <c r="G10" s="151"/>
      <c r="H10" s="151"/>
      <c r="I10" s="152"/>
      <c r="J10" s="14" t="s">
        <v>3</v>
      </c>
      <c r="M10" s="150"/>
      <c r="N10" s="151"/>
      <c r="O10" s="151"/>
      <c r="P10" s="151"/>
      <c r="Q10" s="151"/>
      <c r="R10" s="151"/>
      <c r="S10" s="152"/>
      <c r="T10" s="14" t="s">
        <v>4</v>
      </c>
      <c r="V10" s="15"/>
      <c r="X10" s="150"/>
      <c r="Y10" s="151"/>
      <c r="Z10" s="152"/>
    </row>
    <row r="11" spans="1:26" ht="9.9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3" t="s">
        <v>38</v>
      </c>
      <c r="B12" s="15"/>
      <c r="C12" s="15"/>
      <c r="D12" s="15"/>
      <c r="F12" s="162"/>
      <c r="G12" s="163"/>
      <c r="H12" s="163"/>
      <c r="I12" s="163"/>
      <c r="J12" s="164"/>
      <c r="K12" s="14" t="s">
        <v>5</v>
      </c>
      <c r="N12" s="159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1"/>
    </row>
    <row r="13" spans="1:26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9"/>
      <c r="B14" s="160"/>
      <c r="C14" s="160"/>
      <c r="D14" s="160"/>
      <c r="E14" s="160"/>
      <c r="F14" s="160"/>
      <c r="G14" s="160"/>
      <c r="H14" s="160"/>
      <c r="I14" s="161"/>
      <c r="J14" s="16" t="s">
        <v>6</v>
      </c>
      <c r="L14" s="15"/>
      <c r="M14" s="15"/>
      <c r="N14" s="159"/>
      <c r="O14" s="160"/>
      <c r="P14" s="161"/>
      <c r="Q14" s="14" t="s">
        <v>7</v>
      </c>
      <c r="S14" s="159"/>
      <c r="T14" s="160"/>
      <c r="U14" s="160"/>
      <c r="V14" s="160"/>
      <c r="W14" s="160"/>
      <c r="X14" s="160"/>
      <c r="Y14" s="160"/>
      <c r="Z14" s="161"/>
    </row>
    <row r="15" spans="1:26" ht="9.9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7" t="s">
        <v>8</v>
      </c>
      <c r="B16" s="156"/>
      <c r="C16" s="157"/>
      <c r="D16" s="157"/>
      <c r="E16" s="157"/>
      <c r="F16" s="157"/>
      <c r="G16" s="158"/>
      <c r="J16" s="156"/>
      <c r="K16" s="157"/>
      <c r="L16" s="157"/>
      <c r="M16" s="157"/>
      <c r="N16" s="158"/>
      <c r="P16" s="17" t="s">
        <v>9</v>
      </c>
      <c r="Q16" s="153" t="s">
        <v>10</v>
      </c>
      <c r="R16" s="154"/>
      <c r="S16" s="154"/>
      <c r="T16" s="154"/>
      <c r="U16" s="154"/>
      <c r="V16" s="154"/>
      <c r="W16" s="154"/>
      <c r="X16" s="154"/>
      <c r="Y16" s="154"/>
      <c r="Z16" s="155"/>
    </row>
    <row r="17" spans="1:29" s="18" customFormat="1" ht="12.75" customHeight="1"/>
    <row r="18" spans="1:29" s="19" customFormat="1" ht="15.9" customHeight="1">
      <c r="A18" s="165" t="s">
        <v>31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9" s="20" customFormat="1" ht="15" customHeight="1">
      <c r="B19" s="171" t="s">
        <v>32</v>
      </c>
      <c r="C19" s="171"/>
      <c r="D19" s="171"/>
      <c r="E19" s="171"/>
      <c r="G19" s="21" t="s">
        <v>29</v>
      </c>
      <c r="J19" s="170" t="s">
        <v>39</v>
      </c>
      <c r="K19" s="170"/>
      <c r="L19" s="170"/>
      <c r="M19" s="170"/>
      <c r="N19" s="170"/>
      <c r="O19" s="170"/>
      <c r="P19" s="21" t="s">
        <v>30</v>
      </c>
      <c r="S19" s="169" t="s">
        <v>40</v>
      </c>
      <c r="T19" s="169"/>
      <c r="U19" s="169"/>
      <c r="V19" s="169"/>
      <c r="W19" s="169"/>
      <c r="X19" s="169"/>
      <c r="Y19" s="169"/>
      <c r="Z19" s="169"/>
    </row>
    <row r="20" spans="1:29" s="20" customFormat="1" ht="12.75" customHeight="1" thickBot="1">
      <c r="B20" s="171"/>
      <c r="C20" s="171"/>
      <c r="D20" s="171"/>
      <c r="E20" s="171"/>
      <c r="F20" s="22"/>
      <c r="I20" s="23"/>
      <c r="J20" s="170"/>
      <c r="K20" s="170"/>
      <c r="L20" s="170"/>
      <c r="M20" s="170"/>
      <c r="N20" s="170"/>
      <c r="O20" s="170"/>
      <c r="P20" s="24"/>
      <c r="S20" s="169"/>
      <c r="T20" s="169"/>
      <c r="U20" s="169"/>
      <c r="V20" s="169"/>
      <c r="W20" s="169"/>
      <c r="X20" s="169"/>
      <c r="Y20" s="169"/>
      <c r="Z20" s="169"/>
    </row>
    <row r="21" spans="1:29" s="28" customFormat="1" ht="15" customHeight="1" thickTop="1">
      <c r="A21" s="25" t="s">
        <v>57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</row>
    <row r="22" spans="1:29">
      <c r="A22" s="29"/>
      <c r="B22" s="30"/>
      <c r="C22" s="30"/>
      <c r="D22" s="30"/>
      <c r="E22" s="30"/>
      <c r="F22" s="30"/>
      <c r="G22" s="30"/>
      <c r="H22" s="31" t="s">
        <v>11</v>
      </c>
      <c r="I22" s="32" t="s">
        <v>13</v>
      </c>
      <c r="J22" s="33"/>
      <c r="K22" s="33"/>
      <c r="L22" s="33"/>
      <c r="M22" s="33"/>
      <c r="N22" s="34"/>
      <c r="O22" s="32" t="s">
        <v>14</v>
      </c>
      <c r="P22" s="33"/>
      <c r="Q22" s="33"/>
      <c r="R22" s="33"/>
      <c r="S22" s="33"/>
      <c r="T22" s="34"/>
      <c r="U22" s="32" t="s">
        <v>15</v>
      </c>
      <c r="V22" s="33"/>
      <c r="W22" s="33"/>
      <c r="X22" s="33"/>
      <c r="Y22" s="33"/>
      <c r="Z22" s="35"/>
    </row>
    <row r="23" spans="1:29">
      <c r="A23" s="36" t="s">
        <v>12</v>
      </c>
      <c r="B23" s="37"/>
      <c r="C23" s="37"/>
      <c r="D23" s="37"/>
      <c r="E23" s="37"/>
      <c r="F23" s="37"/>
      <c r="G23" s="37"/>
      <c r="H23" s="38"/>
      <c r="I23" s="39"/>
      <c r="J23" s="40"/>
      <c r="K23" s="40"/>
      <c r="L23" s="40"/>
      <c r="M23" s="40"/>
      <c r="N23" s="41"/>
      <c r="O23" s="39"/>
      <c r="P23" s="40"/>
      <c r="Q23" s="40"/>
      <c r="R23" s="40"/>
      <c r="S23" s="40"/>
      <c r="T23" s="41"/>
      <c r="U23" s="39"/>
      <c r="V23" s="40"/>
      <c r="W23" s="40"/>
      <c r="X23" s="40"/>
      <c r="Y23" s="40"/>
      <c r="Z23" s="42"/>
    </row>
    <row r="24" spans="1:29">
      <c r="A24" s="43" t="s">
        <v>45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5"/>
    </row>
    <row r="25" spans="1:29" s="15" customFormat="1">
      <c r="A25" s="46" t="s">
        <v>16</v>
      </c>
      <c r="B25" s="47"/>
      <c r="C25" s="47"/>
      <c r="D25" s="47"/>
      <c r="E25" s="47"/>
      <c r="F25" s="47"/>
      <c r="G25" s="47"/>
      <c r="H25" s="48"/>
      <c r="I25" s="49">
        <f>27.5+14.5+22</f>
        <v>64</v>
      </c>
      <c r="J25" s="50"/>
      <c r="K25" s="50"/>
      <c r="L25" s="50"/>
      <c r="M25" s="51"/>
      <c r="N25" s="52"/>
      <c r="O25" s="49">
        <f>27.5+16.5+22</f>
        <v>66</v>
      </c>
      <c r="P25" s="50"/>
      <c r="Q25" s="50"/>
      <c r="R25" s="50"/>
      <c r="S25" s="51"/>
      <c r="T25" s="52"/>
      <c r="U25" s="49">
        <f>27.5+64.5+22</f>
        <v>114</v>
      </c>
      <c r="V25" s="50"/>
      <c r="W25" s="50"/>
      <c r="X25" s="50"/>
      <c r="Y25" s="51"/>
      <c r="Z25" s="53"/>
      <c r="AA25" s="3"/>
      <c r="AB25" s="3"/>
      <c r="AC25" s="3"/>
    </row>
    <row r="26" spans="1:29" s="15" customFormat="1">
      <c r="A26" s="46" t="s">
        <v>54</v>
      </c>
      <c r="B26" s="47"/>
      <c r="C26" s="47"/>
      <c r="D26" s="47"/>
      <c r="E26" s="47"/>
      <c r="F26" s="47"/>
      <c r="G26" s="47"/>
      <c r="H26" s="48"/>
      <c r="I26" s="54">
        <f>12+14.5+12.5</f>
        <v>39</v>
      </c>
      <c r="J26" s="55"/>
      <c r="K26" s="50"/>
      <c r="L26" s="50"/>
      <c r="M26" s="51"/>
      <c r="N26" s="52"/>
      <c r="O26" s="54">
        <f>12+16.5+12.5</f>
        <v>41</v>
      </c>
      <c r="P26" s="55"/>
      <c r="Q26" s="50"/>
      <c r="R26" s="50"/>
      <c r="S26" s="51"/>
      <c r="T26" s="52"/>
      <c r="U26" s="54">
        <f>12+64.5+12.5</f>
        <v>89</v>
      </c>
      <c r="V26" s="50"/>
      <c r="W26" s="50"/>
      <c r="X26" s="50"/>
      <c r="Y26" s="51"/>
      <c r="Z26" s="53"/>
      <c r="AA26" s="3"/>
      <c r="AB26" s="3"/>
      <c r="AC26" s="3"/>
    </row>
    <row r="27" spans="1:29" s="15" customFormat="1">
      <c r="A27" s="56" t="s">
        <v>53</v>
      </c>
      <c r="B27" s="57"/>
      <c r="C27" s="57"/>
      <c r="D27" s="57"/>
      <c r="E27" s="57"/>
      <c r="F27" s="57"/>
      <c r="G27" s="57"/>
      <c r="H27" s="58"/>
      <c r="I27" s="59" t="s">
        <v>58</v>
      </c>
      <c r="J27" s="60"/>
      <c r="K27" s="60"/>
      <c r="L27" s="60"/>
      <c r="M27" s="60"/>
      <c r="N27" s="61"/>
      <c r="O27" s="62">
        <f>12+12.5</f>
        <v>24.5</v>
      </c>
      <c r="P27" s="63"/>
      <c r="Q27" s="63"/>
      <c r="R27" s="63"/>
      <c r="S27" s="64"/>
      <c r="T27" s="65"/>
      <c r="U27" s="66">
        <f>12+48+12.5</f>
        <v>72.5</v>
      </c>
      <c r="V27" s="63"/>
      <c r="W27" s="63"/>
      <c r="X27" s="63"/>
      <c r="Y27" s="64"/>
      <c r="Z27" s="67"/>
      <c r="AA27" s="3"/>
      <c r="AB27" s="3"/>
      <c r="AC27" s="3"/>
    </row>
    <row r="28" spans="1:29" s="15" customFormat="1">
      <c r="A28" s="68" t="s">
        <v>68</v>
      </c>
      <c r="B28" s="69"/>
      <c r="C28" s="69"/>
      <c r="D28" s="69"/>
      <c r="E28" s="69"/>
      <c r="F28" s="69"/>
      <c r="G28" s="69"/>
      <c r="H28" s="69"/>
      <c r="I28" s="70"/>
      <c r="J28" s="70"/>
      <c r="K28" s="70"/>
      <c r="L28" s="70"/>
      <c r="M28" s="70"/>
      <c r="N28" s="70"/>
      <c r="O28" s="70"/>
      <c r="P28" s="71"/>
      <c r="Q28" s="71"/>
      <c r="R28" s="71"/>
      <c r="S28" s="71"/>
      <c r="T28" s="71"/>
      <c r="U28" s="72"/>
      <c r="V28" s="72"/>
      <c r="W28" s="72"/>
      <c r="X28" s="72"/>
      <c r="Y28" s="72"/>
      <c r="Z28" s="73"/>
      <c r="AA28" s="3"/>
      <c r="AB28" s="3"/>
      <c r="AC28" s="3"/>
    </row>
    <row r="29" spans="1:29">
      <c r="A29" s="74" t="s">
        <v>66</v>
      </c>
      <c r="B29" s="75"/>
      <c r="C29" s="75"/>
      <c r="D29" s="75"/>
      <c r="E29" s="76"/>
      <c r="F29" s="75"/>
      <c r="G29" s="75"/>
      <c r="H29" s="75"/>
      <c r="I29" s="75"/>
      <c r="J29" s="75"/>
      <c r="K29" s="75"/>
      <c r="L29" s="75"/>
      <c r="M29" s="75"/>
      <c r="N29" s="77" t="s">
        <v>55</v>
      </c>
      <c r="O29" s="184" t="s">
        <v>65</v>
      </c>
      <c r="P29" s="172"/>
      <c r="Q29" s="173"/>
      <c r="R29" s="173"/>
      <c r="S29" s="173"/>
      <c r="T29" s="173"/>
      <c r="U29" s="173"/>
      <c r="V29" s="173"/>
      <c r="W29" s="173"/>
      <c r="X29" s="173"/>
      <c r="Y29" s="173"/>
      <c r="Z29" s="174"/>
    </row>
    <row r="30" spans="1:29" ht="15" customHeight="1">
      <c r="A30" s="78"/>
      <c r="B30" s="79"/>
      <c r="C30" s="79"/>
      <c r="D30" s="79"/>
      <c r="E30" s="80"/>
      <c r="F30" s="79"/>
      <c r="G30" s="79"/>
      <c r="H30" s="79"/>
      <c r="I30" s="79"/>
      <c r="J30" s="79"/>
      <c r="K30" s="79"/>
      <c r="L30" s="79"/>
      <c r="M30" s="79"/>
      <c r="N30" s="81" t="s">
        <v>56</v>
      </c>
      <c r="O30" s="184"/>
      <c r="P30" s="175"/>
      <c r="Q30" s="176"/>
      <c r="R30" s="176"/>
      <c r="S30" s="176"/>
      <c r="T30" s="176"/>
      <c r="U30" s="176"/>
      <c r="V30" s="176"/>
      <c r="W30" s="176"/>
      <c r="X30" s="176"/>
      <c r="Y30" s="176"/>
      <c r="Z30" s="177"/>
    </row>
    <row r="31" spans="1:29" s="15" customFormat="1">
      <c r="A31" s="82" t="s">
        <v>17</v>
      </c>
      <c r="B31" s="83"/>
      <c r="C31" s="83"/>
      <c r="D31" s="83"/>
      <c r="E31" s="83"/>
      <c r="F31" s="83"/>
      <c r="G31" s="83"/>
      <c r="H31" s="84"/>
      <c r="I31" s="85">
        <f>27.5+14.5+22</f>
        <v>64</v>
      </c>
      <c r="J31" s="86"/>
      <c r="K31" s="86"/>
      <c r="L31" s="86"/>
      <c r="M31" s="87"/>
      <c r="N31" s="88"/>
      <c r="O31" s="85">
        <f>27.5+16.5+22</f>
        <v>66</v>
      </c>
      <c r="P31" s="86"/>
      <c r="Q31" s="86"/>
      <c r="R31" s="86"/>
      <c r="S31" s="87"/>
      <c r="T31" s="88"/>
      <c r="U31" s="85">
        <f>27.5+64.5+22</f>
        <v>114</v>
      </c>
      <c r="V31" s="86"/>
      <c r="W31" s="86"/>
      <c r="X31" s="86"/>
      <c r="Y31" s="87"/>
      <c r="Z31" s="89"/>
      <c r="AA31" s="3"/>
      <c r="AB31" s="3"/>
      <c r="AC31" s="3"/>
    </row>
    <row r="32" spans="1:29" s="15" customFormat="1">
      <c r="A32" s="90" t="s">
        <v>18</v>
      </c>
      <c r="B32" s="91"/>
      <c r="C32" s="91"/>
      <c r="D32" s="91"/>
      <c r="E32" s="91"/>
      <c r="F32" s="91"/>
      <c r="G32" s="91"/>
      <c r="H32" s="92"/>
      <c r="I32" s="49">
        <f>12+14.5+13.8</f>
        <v>40.299999999999997</v>
      </c>
      <c r="J32" s="50"/>
      <c r="K32" s="50"/>
      <c r="L32" s="50"/>
      <c r="M32" s="51"/>
      <c r="N32" s="52"/>
      <c r="O32" s="49">
        <f>12+16.5+13.8</f>
        <v>42.3</v>
      </c>
      <c r="P32" s="50"/>
      <c r="Q32" s="50"/>
      <c r="R32" s="50"/>
      <c r="S32" s="51"/>
      <c r="T32" s="52"/>
      <c r="U32" s="49">
        <f>12+64.5+13.8</f>
        <v>90.3</v>
      </c>
      <c r="V32" s="50"/>
      <c r="W32" s="50"/>
      <c r="X32" s="50"/>
      <c r="Y32" s="51"/>
      <c r="Z32" s="53"/>
      <c r="AA32" s="3"/>
      <c r="AB32" s="3"/>
      <c r="AC32" s="3"/>
    </row>
    <row r="33" spans="1:29" s="15" customFormat="1">
      <c r="A33" s="46" t="s">
        <v>54</v>
      </c>
      <c r="B33" s="91"/>
      <c r="C33" s="91"/>
      <c r="D33" s="91"/>
      <c r="E33" s="91"/>
      <c r="F33" s="91"/>
      <c r="G33" s="91"/>
      <c r="H33" s="92"/>
      <c r="I33" s="54">
        <f>6.5+14.5+7.5</f>
        <v>28.5</v>
      </c>
      <c r="J33" s="50"/>
      <c r="K33" s="50"/>
      <c r="L33" s="50"/>
      <c r="M33" s="51"/>
      <c r="N33" s="52"/>
      <c r="O33" s="54">
        <f>6.5+16.5+7.5</f>
        <v>30.5</v>
      </c>
      <c r="P33" s="50"/>
      <c r="Q33" s="50"/>
      <c r="R33" s="50"/>
      <c r="S33" s="51"/>
      <c r="T33" s="52"/>
      <c r="U33" s="54">
        <f>6.5+64.5+7.5</f>
        <v>78.5</v>
      </c>
      <c r="V33" s="50"/>
      <c r="W33" s="50"/>
      <c r="X33" s="50"/>
      <c r="Y33" s="51"/>
      <c r="Z33" s="53"/>
      <c r="AA33" s="3"/>
      <c r="AB33" s="3"/>
      <c r="AC33" s="3"/>
    </row>
    <row r="34" spans="1:29" s="15" customFormat="1">
      <c r="A34" s="90" t="s">
        <v>53</v>
      </c>
      <c r="B34" s="91"/>
      <c r="C34" s="91"/>
      <c r="D34" s="91"/>
      <c r="E34" s="91"/>
      <c r="F34" s="91"/>
      <c r="G34" s="91"/>
      <c r="H34" s="92"/>
      <c r="I34" s="93" t="s">
        <v>58</v>
      </c>
      <c r="J34" s="94"/>
      <c r="K34" s="94"/>
      <c r="L34" s="94"/>
      <c r="M34" s="94"/>
      <c r="N34" s="95"/>
      <c r="O34" s="49">
        <f>6.5+7.5</f>
        <v>14</v>
      </c>
      <c r="P34" s="50"/>
      <c r="Q34" s="50"/>
      <c r="R34" s="50"/>
      <c r="S34" s="51"/>
      <c r="T34" s="52"/>
      <c r="U34" s="49">
        <f>6.5+48+7.5</f>
        <v>62</v>
      </c>
      <c r="V34" s="50"/>
      <c r="W34" s="50"/>
      <c r="X34" s="50"/>
      <c r="Y34" s="51"/>
      <c r="Z34" s="53"/>
      <c r="AA34" s="3"/>
      <c r="AB34" s="3"/>
      <c r="AC34" s="3"/>
    </row>
    <row r="35" spans="1:29" s="15" customFormat="1">
      <c r="A35" s="56" t="s">
        <v>61</v>
      </c>
      <c r="B35" s="57"/>
      <c r="C35" s="57"/>
      <c r="D35" s="57"/>
      <c r="E35" s="57"/>
      <c r="F35" s="57"/>
      <c r="G35" s="57"/>
      <c r="H35" s="58"/>
      <c r="I35" s="96" t="s">
        <v>59</v>
      </c>
      <c r="J35" s="97"/>
      <c r="K35" s="97"/>
      <c r="L35" s="97"/>
      <c r="M35" s="97"/>
      <c r="N35" s="98"/>
      <c r="O35" s="96" t="s">
        <v>59</v>
      </c>
      <c r="P35" s="60"/>
      <c r="Q35" s="60"/>
      <c r="R35" s="60"/>
      <c r="S35" s="60"/>
      <c r="T35" s="61"/>
      <c r="U35" s="66">
        <f>48</f>
        <v>48</v>
      </c>
      <c r="V35" s="63"/>
      <c r="W35" s="63"/>
      <c r="X35" s="63"/>
      <c r="Y35" s="64"/>
      <c r="Z35" s="67"/>
      <c r="AA35" s="3"/>
      <c r="AB35" s="3"/>
      <c r="AC35" s="3"/>
    </row>
    <row r="36" spans="1:29" s="15" customFormat="1">
      <c r="A36" s="68" t="s">
        <v>69</v>
      </c>
      <c r="B36" s="69"/>
      <c r="C36" s="69"/>
      <c r="D36" s="69"/>
      <c r="E36" s="69"/>
      <c r="F36" s="69"/>
      <c r="G36" s="69"/>
      <c r="H36" s="69"/>
      <c r="I36" s="70"/>
      <c r="J36" s="70"/>
      <c r="K36" s="70"/>
      <c r="L36" s="70"/>
      <c r="M36" s="70"/>
      <c r="N36" s="70"/>
      <c r="O36" s="70"/>
      <c r="P36" s="71"/>
      <c r="Q36" s="71"/>
      <c r="R36" s="71"/>
      <c r="S36" s="71"/>
      <c r="T36" s="71"/>
      <c r="U36" s="72"/>
      <c r="V36" s="72"/>
      <c r="W36" s="72"/>
      <c r="X36" s="72"/>
      <c r="Y36" s="72"/>
      <c r="Z36" s="73"/>
      <c r="AA36" s="3"/>
      <c r="AB36" s="3"/>
      <c r="AC36" s="3"/>
    </row>
    <row r="37" spans="1:29" ht="24.9" customHeight="1">
      <c r="A37" s="99" t="s">
        <v>47</v>
      </c>
      <c r="B37" s="100"/>
      <c r="C37" s="100"/>
      <c r="D37" s="100"/>
      <c r="E37" s="100"/>
      <c r="F37" s="100"/>
      <c r="G37" s="100"/>
      <c r="H37" s="100"/>
      <c r="I37" s="101"/>
      <c r="J37" s="102"/>
      <c r="K37" s="102"/>
      <c r="L37" s="102">
        <v>25</v>
      </c>
      <c r="M37" s="102"/>
      <c r="N37" s="103"/>
      <c r="O37" s="104"/>
      <c r="P37" s="105"/>
      <c r="Q37" s="103"/>
      <c r="R37" s="103"/>
      <c r="S37" s="103"/>
      <c r="T37" s="103"/>
      <c r="U37" s="106" t="s">
        <v>46</v>
      </c>
      <c r="V37" s="102">
        <v>20</v>
      </c>
      <c r="W37" s="102"/>
      <c r="X37" s="107"/>
      <c r="Y37" s="107"/>
      <c r="Z37" s="108"/>
    </row>
    <row r="38" spans="1:29" s="15" customFormat="1" ht="18" customHeight="1">
      <c r="A38" s="178" t="s">
        <v>52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80"/>
      <c r="R38" s="166"/>
      <c r="S38" s="167"/>
      <c r="T38" s="167"/>
      <c r="U38" s="167"/>
      <c r="V38" s="167"/>
      <c r="W38" s="167"/>
      <c r="X38" s="167"/>
      <c r="Y38" s="167"/>
      <c r="Z38" s="168"/>
    </row>
    <row r="39" spans="1:29" s="111" customFormat="1" ht="11.1" customHeight="1">
      <c r="A39" s="181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3"/>
      <c r="R39" s="185" t="s">
        <v>51</v>
      </c>
      <c r="S39" s="186"/>
      <c r="T39" s="186"/>
      <c r="U39" s="186"/>
      <c r="V39" s="187"/>
      <c r="W39" s="109" t="s">
        <v>50</v>
      </c>
      <c r="X39" s="109" t="s">
        <v>49</v>
      </c>
      <c r="Y39" s="109" t="s">
        <v>48</v>
      </c>
      <c r="Z39" s="110" t="s">
        <v>60</v>
      </c>
    </row>
    <row r="40" spans="1:29" s="111" customFormat="1" ht="11.1" customHeight="1" thickBot="1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4"/>
      <c r="R40" s="188"/>
      <c r="S40" s="189"/>
      <c r="T40" s="189"/>
      <c r="U40" s="189"/>
      <c r="V40" s="190"/>
      <c r="W40" s="1"/>
      <c r="X40" s="1"/>
      <c r="Y40" s="1"/>
      <c r="Z40" s="2"/>
    </row>
    <row r="41" spans="1:29" s="115" customFormat="1" ht="8.1" customHeight="1" thickTop="1"/>
    <row r="42" spans="1:29" s="115" customFormat="1" ht="12.75" customHeight="1">
      <c r="A42" s="116" t="s">
        <v>21</v>
      </c>
    </row>
    <row r="43" spans="1:29" s="115" customFormat="1" ht="12" customHeight="1">
      <c r="A43" s="117" t="s">
        <v>63</v>
      </c>
    </row>
    <row r="44" spans="1:29" s="115" customFormat="1" ht="12" customHeight="1">
      <c r="A44" s="117" t="s">
        <v>67</v>
      </c>
    </row>
    <row r="45" spans="1:29" s="115" customFormat="1" ht="12" customHeight="1">
      <c r="A45" s="117" t="s">
        <v>64</v>
      </c>
    </row>
    <row r="46" spans="1:29" s="119" customFormat="1" ht="12" customHeight="1">
      <c r="A46" s="118" t="s">
        <v>62</v>
      </c>
    </row>
    <row r="47" spans="1:29" s="115" customFormat="1" ht="5.0999999999999996" customHeight="1">
      <c r="A47" s="120"/>
    </row>
    <row r="48" spans="1:29" s="115" customFormat="1" ht="12.75" customHeight="1">
      <c r="A48" s="116" t="s">
        <v>41</v>
      </c>
    </row>
    <row r="49" spans="1:26" s="115" customFormat="1" ht="12" customHeight="1">
      <c r="A49" s="121" t="s">
        <v>28</v>
      </c>
    </row>
    <row r="50" spans="1:26" s="115" customFormat="1" ht="12" customHeight="1">
      <c r="A50" s="122" t="s">
        <v>33</v>
      </c>
    </row>
    <row r="51" spans="1:26" s="115" customFormat="1" ht="12" customHeight="1">
      <c r="A51" s="121" t="s">
        <v>36</v>
      </c>
      <c r="W51" s="123" t="s">
        <v>19</v>
      </c>
      <c r="Y51" s="123" t="s">
        <v>20</v>
      </c>
    </row>
    <row r="52" spans="1:26" s="115" customFormat="1" ht="12" customHeight="1">
      <c r="A52" s="121" t="s">
        <v>22</v>
      </c>
      <c r="R52" s="123" t="s">
        <v>19</v>
      </c>
      <c r="T52" s="124" t="s">
        <v>20</v>
      </c>
    </row>
    <row r="53" spans="1:26" s="115" customFormat="1" ht="8.1" customHeight="1">
      <c r="A53" s="120"/>
    </row>
    <row r="54" spans="1:26" s="115" customFormat="1" ht="12.75" customHeight="1">
      <c r="A54" s="125"/>
      <c r="B54" s="126" t="s">
        <v>23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</row>
    <row r="55" spans="1:26" s="129" customFormat="1" ht="12.75" customHeight="1">
      <c r="A55" s="133" t="s">
        <v>25</v>
      </c>
      <c r="B55" s="12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1:26" s="115" customFormat="1" ht="12.75" customHeight="1">
      <c r="A56" s="133"/>
      <c r="B56" s="126" t="s">
        <v>24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</row>
    <row r="57" spans="1:26" s="115" customFormat="1" ht="12.75" customHeight="1">
      <c r="A57" s="125"/>
      <c r="B57" s="126" t="s">
        <v>26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</row>
    <row r="58" spans="1:26" s="115" customFormat="1" ht="12.75" customHeight="1">
      <c r="A58" s="125"/>
      <c r="B58" s="126" t="s">
        <v>27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</row>
    <row r="59" spans="1:26" s="115" customFormat="1" ht="8.1" customHeight="1">
      <c r="A59" s="13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2"/>
    </row>
    <row r="60" spans="1:26" s="115" customFormat="1">
      <c r="A60" s="146" t="s">
        <v>35</v>
      </c>
      <c r="B60" s="147"/>
      <c r="C60" s="147"/>
      <c r="D60" s="138"/>
      <c r="E60" s="138"/>
      <c r="F60" s="138"/>
      <c r="G60" s="138"/>
      <c r="H60" s="138"/>
      <c r="I60" s="139"/>
      <c r="J60" s="134" t="s">
        <v>34</v>
      </c>
      <c r="K60" s="135"/>
      <c r="L60" s="135"/>
      <c r="M60" s="135"/>
      <c r="N60" s="135"/>
      <c r="O60" s="135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3"/>
    </row>
    <row r="61" spans="1:26" s="115" customFormat="1">
      <c r="A61" s="148"/>
      <c r="B61" s="149"/>
      <c r="C61" s="149"/>
      <c r="D61" s="140"/>
      <c r="E61" s="140"/>
      <c r="F61" s="140"/>
      <c r="G61" s="140"/>
      <c r="H61" s="140"/>
      <c r="I61" s="141"/>
      <c r="J61" s="136"/>
      <c r="K61" s="137"/>
      <c r="L61" s="137"/>
      <c r="M61" s="137"/>
      <c r="N61" s="137"/>
      <c r="O61" s="137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5"/>
    </row>
  </sheetData>
  <sheetProtection sheet="1" scenarios="1"/>
  <mergeCells count="25">
    <mergeCell ref="R38:Z38"/>
    <mergeCell ref="S19:Z20"/>
    <mergeCell ref="J19:O20"/>
    <mergeCell ref="B19:E20"/>
    <mergeCell ref="P29:Z30"/>
    <mergeCell ref="A38:Q39"/>
    <mergeCell ref="O29:O30"/>
    <mergeCell ref="R39:V40"/>
    <mergeCell ref="M10:S10"/>
    <mergeCell ref="A14:I14"/>
    <mergeCell ref="N14:P14"/>
    <mergeCell ref="F12:J12"/>
    <mergeCell ref="S14:Z14"/>
    <mergeCell ref="A18:Z18"/>
    <mergeCell ref="N12:Z12"/>
    <mergeCell ref="A55:A56"/>
    <mergeCell ref="J60:O61"/>
    <mergeCell ref="D60:I61"/>
    <mergeCell ref="P60:Z61"/>
    <mergeCell ref="A60:C61"/>
    <mergeCell ref="X10:Z10"/>
    <mergeCell ref="Q16:Z16"/>
    <mergeCell ref="J16:N16"/>
    <mergeCell ref="B16:G16"/>
    <mergeCell ref="C10:I10"/>
  </mergeCells>
  <hyperlinks>
    <hyperlink ref="Q16" r:id="rId1" display="cath-ch@hotmail.fr"/>
  </hyperlinks>
  <printOptions horizontalCentered="1"/>
  <pageMargins left="0.19685039370078741" right="0.19685039370078741" top="0" bottom="0" header="0.31496062992125984" footer="0.31496062992125984"/>
  <pageSetup paperSize="9" scale="98" orientation="portrait" horizontalDpi="4294967293" verticalDpi="4294967293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Michel</cp:lastModifiedBy>
  <cp:lastPrinted>2018-12-20T14:01:12Z</cp:lastPrinted>
  <dcterms:created xsi:type="dcterms:W3CDTF">2017-12-15T13:43:18Z</dcterms:created>
  <dcterms:modified xsi:type="dcterms:W3CDTF">2018-12-29T21:34:05Z</dcterms:modified>
</cp:coreProperties>
</file>